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alentina.eftimie\Desktop\PARACLINIC 2025\AN 2025\NOIEMBRIE 2025\SITE\"/>
    </mc:Choice>
  </mc:AlternateContent>
  <xr:revisionPtr revIDLastSave="0" documentId="8_{C2BB1662-8918-468C-955D-AE8CB7568B5B}" xr6:coauthVersionLast="36" xr6:coauthVersionMax="36" xr10:uidLastSave="{00000000-0000-0000-0000-000000000000}"/>
  <bookViews>
    <workbookView xWindow="0" yWindow="0" windowWidth="28800" windowHeight="13620" xr2:uid="{36CBFB60-FE5C-4E0A-8197-098A6A6748A4}"/>
  </bookViews>
  <sheets>
    <sheet name="ECO-MF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4" i="1" l="1"/>
  <c r="Q34" i="1"/>
  <c r="O34" i="1"/>
  <c r="N34" i="1"/>
  <c r="M34" i="1"/>
  <c r="J34" i="1"/>
  <c r="I34" i="1"/>
  <c r="H34" i="1"/>
  <c r="G34" i="1"/>
  <c r="F34" i="1"/>
  <c r="E34" i="1"/>
  <c r="D34" i="1"/>
  <c r="P32" i="1"/>
  <c r="K32" i="1"/>
  <c r="L32" i="1" s="1"/>
  <c r="G32" i="1"/>
  <c r="P31" i="1"/>
  <c r="K31" i="1"/>
  <c r="L31" i="1" s="1"/>
  <c r="G31" i="1"/>
  <c r="P30" i="1"/>
  <c r="K30" i="1"/>
  <c r="L30" i="1" s="1"/>
  <c r="G30" i="1"/>
  <c r="P29" i="1"/>
  <c r="K29" i="1"/>
  <c r="L29" i="1" s="1"/>
  <c r="G29" i="1"/>
  <c r="P28" i="1"/>
  <c r="K28" i="1"/>
  <c r="L28" i="1" s="1"/>
  <c r="G28" i="1"/>
  <c r="P27" i="1"/>
  <c r="K27" i="1"/>
  <c r="L27" i="1" s="1"/>
  <c r="G27" i="1"/>
  <c r="P26" i="1"/>
  <c r="K26" i="1"/>
  <c r="L26" i="1" s="1"/>
  <c r="G26" i="1"/>
  <c r="P25" i="1"/>
  <c r="K25" i="1"/>
  <c r="L25" i="1" s="1"/>
  <c r="G25" i="1"/>
  <c r="P24" i="1"/>
  <c r="K24" i="1"/>
  <c r="L24" i="1" s="1"/>
  <c r="G24" i="1"/>
  <c r="P23" i="1"/>
  <c r="K23" i="1"/>
  <c r="L23" i="1" s="1"/>
  <c r="G23" i="1"/>
  <c r="P22" i="1"/>
  <c r="K22" i="1"/>
  <c r="L22" i="1" s="1"/>
  <c r="G22" i="1"/>
  <c r="P21" i="1"/>
  <c r="K21" i="1"/>
  <c r="L21" i="1" s="1"/>
  <c r="G21" i="1"/>
  <c r="P20" i="1"/>
  <c r="K20" i="1"/>
  <c r="L20" i="1" s="1"/>
  <c r="G20" i="1"/>
  <c r="P19" i="1"/>
  <c r="K19" i="1"/>
  <c r="L19" i="1" s="1"/>
  <c r="G19" i="1"/>
  <c r="P18" i="1"/>
  <c r="K18" i="1"/>
  <c r="L18" i="1" s="1"/>
  <c r="G18" i="1"/>
  <c r="P17" i="1"/>
  <c r="K17" i="1"/>
  <c r="L17" i="1" s="1"/>
  <c r="G17" i="1"/>
  <c r="P16" i="1"/>
  <c r="K16" i="1"/>
  <c r="L16" i="1" s="1"/>
  <c r="G16" i="1"/>
  <c r="P15" i="1"/>
  <c r="K15" i="1"/>
  <c r="L15" i="1" s="1"/>
  <c r="G15" i="1"/>
  <c r="P14" i="1"/>
  <c r="K14" i="1"/>
  <c r="L14" i="1" s="1"/>
  <c r="G14" i="1"/>
  <c r="P13" i="1"/>
  <c r="K13" i="1"/>
  <c r="L13" i="1" s="1"/>
  <c r="G13" i="1"/>
  <c r="P12" i="1"/>
  <c r="K12" i="1"/>
  <c r="L12" i="1" s="1"/>
  <c r="G12" i="1"/>
  <c r="P11" i="1"/>
  <c r="K11" i="1"/>
  <c r="L11" i="1" s="1"/>
  <c r="G11" i="1"/>
  <c r="P10" i="1"/>
  <c r="P34" i="1" s="1"/>
  <c r="K10" i="1"/>
  <c r="L10" i="1" s="1"/>
  <c r="L34" i="1" s="1"/>
  <c r="G10" i="1"/>
  <c r="K34" i="1" l="1"/>
</calcChain>
</file>

<file path=xl/sharedStrings.xml><?xml version="1.0" encoding="utf-8"?>
<sst xmlns="http://schemas.openxmlformats.org/spreadsheetml/2006/main" count="68" uniqueCount="68">
  <si>
    <t>ACTE ADITIONALE PENTRU ECOGRAFII  LA CONTRACTELE DE ASISTENTA MEDICALA PRIMARA</t>
  </si>
  <si>
    <t xml:space="preserve">VALORI CONTRACTE </t>
  </si>
  <si>
    <t>ALOCARE LUNA NOIEMBRIE 2025</t>
  </si>
  <si>
    <t>Nr.crt.</t>
  </si>
  <si>
    <t>CONTR. A</t>
  </si>
  <si>
    <t>DEN.FURNIZOR</t>
  </si>
  <si>
    <t>IANUARIE 2025</t>
  </si>
  <si>
    <t>FEBRUARIE 2025</t>
  </si>
  <si>
    <t>MARTIE 2025</t>
  </si>
  <si>
    <t>TRIM.I 2025</t>
  </si>
  <si>
    <t>APRILIE 2025</t>
  </si>
  <si>
    <t>MAI 2025</t>
  </si>
  <si>
    <t>IUNIE 2025</t>
  </si>
  <si>
    <t>TRIM.II 2025</t>
  </si>
  <si>
    <t>SEM.I 2025</t>
  </si>
  <si>
    <t>IULIE 2025</t>
  </si>
  <si>
    <t>AUGUST 2025</t>
  </si>
  <si>
    <t>SEPTEMBRIE 2025</t>
  </si>
  <si>
    <t>TRIM.III 2025</t>
  </si>
  <si>
    <t xml:space="preserve">OCTOMBRIE 2025 </t>
  </si>
  <si>
    <t>NOIEMBRIE 2025</t>
  </si>
  <si>
    <t>A0014</t>
  </si>
  <si>
    <t>CMI DR BOBOC VALENTINA</t>
  </si>
  <si>
    <t>A0049</t>
  </si>
  <si>
    <t>CMI DR GAVANESCU MIHAELA</t>
  </si>
  <si>
    <t>A0615</t>
  </si>
  <si>
    <t xml:space="preserve">CMI DR.COMSA MIHAELA   </t>
  </si>
  <si>
    <t>A0692</t>
  </si>
  <si>
    <t>ALFA MEDICAL SERVICES SRL</t>
  </si>
  <si>
    <t xml:space="preserve">A0738 </t>
  </si>
  <si>
    <t>SCM SFANTA MINA</t>
  </si>
  <si>
    <t>A0834</t>
  </si>
  <si>
    <t>SC BINAFARM SRL</t>
  </si>
  <si>
    <t>A1015</t>
  </si>
  <si>
    <t>SC CABINET DANA MED SRL</t>
  </si>
  <si>
    <t>A1036</t>
  </si>
  <si>
    <t xml:space="preserve">SC MEDICUL CASEI SRL     </t>
  </si>
  <si>
    <t>A1166</t>
  </si>
  <si>
    <t>SC MEDICOR INTERNATIONAL SRL</t>
  </si>
  <si>
    <t>A1189</t>
  </si>
  <si>
    <t xml:space="preserve">CMI POP MARIA </t>
  </si>
  <si>
    <t>A1323</t>
  </si>
  <si>
    <t>CMI DR UDRESCU MIHAELA</t>
  </si>
  <si>
    <t>A1329</t>
  </si>
  <si>
    <t>SC AIS CLINIC &amp; HOSPITAL SRL</t>
  </si>
  <si>
    <t>A1330</t>
  </si>
  <si>
    <t>CMI DR TUCA DAN OVIDIU</t>
  </si>
  <si>
    <t>A1386</t>
  </si>
  <si>
    <t>SC ANIMA SPECIALITY MEDICAL SERVICES SRL</t>
  </si>
  <si>
    <t>A1394</t>
  </si>
  <si>
    <t>CMI BOICEA ADINA ZORITA</t>
  </si>
  <si>
    <t>A1398</t>
  </si>
  <si>
    <t>CMI DR DIACONU IOANA-ILINCA</t>
  </si>
  <si>
    <t xml:space="preserve">A1406 </t>
  </si>
  <si>
    <t>SC MEDICOVER SRL</t>
  </si>
  <si>
    <t>A1424</t>
  </si>
  <si>
    <t>CMI DR IONESCU ION</t>
  </si>
  <si>
    <t>A1429</t>
  </si>
  <si>
    <t xml:space="preserve">CMI DR STOIAN ALINA-MADALINA                       </t>
  </si>
  <si>
    <t>A1559</t>
  </si>
  <si>
    <t>CMI DR.MIHAILESCU CRISTIAN</t>
  </si>
  <si>
    <t>A1583</t>
  </si>
  <si>
    <t xml:space="preserve">CMI DR.BOJESCU ALEXANDRA              </t>
  </si>
  <si>
    <t>A1625</t>
  </si>
  <si>
    <t xml:space="preserve">SC AKH MEDICAL KLINIC &amp; HOSPITAL SRL                    </t>
  </si>
  <si>
    <t>A1741</t>
  </si>
  <si>
    <t>DR. B.D. MEDFARM SRL</t>
  </si>
  <si>
    <t>TOTAL ACTE ADITIONALE PENTRU ECOGRAFII  LA CONTRACTELE DE ASISTENTA MEDICALA PRIMARA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</si>
</sst>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l_e_i_-;\-* #,##0.00\ _l_e_i_-;_-* &quot;-&quot;??\ _l_e_i_-;_-@_-"/>
    <numFmt numFmtId="164" formatCode="_(* #,##0.00_);_(* \(#,##0.00\);_(* &quot;-&quot;??_);_(@_)"/>
    <numFmt numFmtId="165" formatCode="00000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Arial Narrow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2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0" fontId="1" fillId="2" borderId="0" xfId="1" applyFill="1"/>
    <xf numFmtId="14" fontId="3" fillId="2" borderId="0" xfId="2" applyNumberFormat="1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1" applyFont="1" applyFill="1"/>
    <xf numFmtId="0" fontId="4" fillId="2" borderId="0" xfId="1" applyFont="1" applyFill="1"/>
    <xf numFmtId="0" fontId="3" fillId="2" borderId="0" xfId="2" applyFont="1" applyFill="1" applyBorder="1"/>
    <xf numFmtId="0" fontId="1" fillId="2" borderId="0" xfId="1" applyFill="1" applyBorder="1"/>
    <xf numFmtId="14" fontId="4" fillId="2" borderId="0" xfId="2" applyNumberFormat="1" applyFont="1" applyFill="1" applyBorder="1"/>
    <xf numFmtId="0" fontId="5" fillId="2" borderId="1" xfId="1" applyFont="1" applyFill="1" applyBorder="1" applyAlignment="1">
      <alignment vertical="top" wrapText="1"/>
    </xf>
    <xf numFmtId="0" fontId="5" fillId="2" borderId="1" xfId="2" applyFont="1" applyFill="1" applyBorder="1" applyAlignment="1">
      <alignment vertical="top" wrapText="1"/>
    </xf>
    <xf numFmtId="49" fontId="5" fillId="0" borderId="1" xfId="1" applyNumberFormat="1" applyFont="1" applyFill="1" applyBorder="1" applyAlignment="1">
      <alignment horizontal="center" vertical="top"/>
    </xf>
    <xf numFmtId="0" fontId="2" fillId="2" borderId="0" xfId="1" applyFont="1" applyFill="1" applyAlignment="1">
      <alignment vertical="top" wrapText="1"/>
    </xf>
    <xf numFmtId="0" fontId="6" fillId="2" borderId="1" xfId="1" applyFont="1" applyFill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64" fontId="6" fillId="2" borderId="1" xfId="3" applyFont="1" applyFill="1" applyBorder="1" applyAlignment="1">
      <alignment wrapText="1"/>
    </xf>
    <xf numFmtId="0" fontId="1" fillId="2" borderId="0" xfId="1" applyFont="1" applyFill="1"/>
    <xf numFmtId="0" fontId="7" fillId="2" borderId="1" xfId="4" applyFont="1" applyFill="1" applyBorder="1" applyAlignment="1">
      <alignment horizontal="center" wrapText="1"/>
    </xf>
    <xf numFmtId="0" fontId="7" fillId="2" borderId="1" xfId="4" applyFont="1" applyFill="1" applyBorder="1" applyAlignment="1">
      <alignment horizontal="center"/>
    </xf>
    <xf numFmtId="165" fontId="7" fillId="2" borderId="1" xfId="4" applyNumberFormat="1" applyFont="1" applyFill="1" applyBorder="1" applyAlignment="1">
      <alignment horizontal="center" wrapText="1"/>
    </xf>
    <xf numFmtId="0" fontId="1" fillId="0" borderId="0" xfId="1" applyFont="1" applyFill="1"/>
    <xf numFmtId="0" fontId="7" fillId="2" borderId="1" xfId="5" applyFont="1" applyFill="1" applyBorder="1" applyAlignment="1">
      <alignment horizontal="center" wrapText="1"/>
    </xf>
    <xf numFmtId="0" fontId="7" fillId="0" borderId="1" xfId="4" applyFont="1" applyFill="1" applyBorder="1" applyAlignment="1">
      <alignment horizontal="center" wrapText="1"/>
    </xf>
    <xf numFmtId="0" fontId="7" fillId="0" borderId="1" xfId="5" applyFont="1" applyFill="1" applyBorder="1" applyAlignment="1">
      <alignment horizontal="center" wrapText="1"/>
    </xf>
    <xf numFmtId="165" fontId="7" fillId="2" borderId="1" xfId="4" applyNumberFormat="1" applyFont="1" applyFill="1" applyBorder="1" applyAlignment="1">
      <alignment horizontal="center"/>
    </xf>
    <xf numFmtId="0" fontId="5" fillId="2" borderId="1" xfId="1" applyFont="1" applyFill="1" applyBorder="1"/>
    <xf numFmtId="0" fontId="5" fillId="2" borderId="1" xfId="2" applyFont="1" applyFill="1" applyBorder="1"/>
    <xf numFmtId="0" fontId="5" fillId="2" borderId="1" xfId="1" applyFont="1" applyFill="1" applyBorder="1" applyAlignment="1">
      <alignment wrapText="1"/>
    </xf>
    <xf numFmtId="164" fontId="2" fillId="2" borderId="1" xfId="1" applyNumberFormat="1" applyFont="1" applyFill="1" applyBorder="1"/>
    <xf numFmtId="0" fontId="1" fillId="2" borderId="0" xfId="1" applyFont="1" applyFill="1" applyBorder="1"/>
    <xf numFmtId="164" fontId="1" fillId="2" borderId="0" xfId="3" applyFont="1" applyFill="1" applyBorder="1"/>
    <xf numFmtId="0" fontId="8" fillId="2" borderId="0" xfId="1" applyFont="1" applyFill="1" applyBorder="1"/>
    <xf numFmtId="43" fontId="1" fillId="2" borderId="0" xfId="1" applyNumberFormat="1" applyFont="1" applyFill="1" applyBorder="1"/>
    <xf numFmtId="164" fontId="1" fillId="2" borderId="0" xfId="6" applyFont="1" applyFill="1" applyBorder="1"/>
    <xf numFmtId="43" fontId="1" fillId="2" borderId="0" xfId="1" applyNumberFormat="1" applyFill="1"/>
    <xf numFmtId="0" fontId="1" fillId="2" borderId="0" xfId="2" applyFill="1"/>
    <xf numFmtId="0" fontId="4" fillId="2" borderId="0" xfId="2" applyFont="1" applyFill="1"/>
  </cellXfs>
  <cellStyles count="7">
    <cellStyle name="Comma 10" xfId="6" xr:uid="{EEA2847E-51E6-4B5E-9096-41364C754ADB}"/>
    <cellStyle name="Comma 16" xfId="3" xr:uid="{99DBF85E-2CD8-479A-A8B4-13525798FFEC}"/>
    <cellStyle name="Normal" xfId="0" builtinId="0"/>
    <cellStyle name="Normal 10 2" xfId="1" xr:uid="{45D818F9-BD99-4BF0-ADEE-FE7875F30CB2}"/>
    <cellStyle name="Normal 2 2 4" xfId="4" xr:uid="{0477EC98-D56D-4DDD-9D85-708EA6E18648}"/>
    <cellStyle name="Normal_PLAFON RAPORTAT TRIM.II,III 2004 10" xfId="2" xr:uid="{21B414D9-EDF7-4DD3-BE16-1804C36833E9}"/>
    <cellStyle name="Normal_PLAFON RAPORTAT TRIM.II,III 2004 2 2" xfId="5" xr:uid="{0C771A4C-7E67-489C-86A7-6B87DA2DBD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A7F84-5053-45D8-9173-A304E7E80758}">
  <dimension ref="A2:R46"/>
  <sheetViews>
    <sheetView tabSelected="1" topLeftCell="E1" workbookViewId="0">
      <selection activeCell="R27" sqref="R27"/>
    </sheetView>
  </sheetViews>
  <sheetFormatPr defaultRowHeight="12.75" x14ac:dyDescent="0.2"/>
  <cols>
    <col min="1" max="1" width="7.7109375" style="3" customWidth="1"/>
    <col min="2" max="2" width="12.85546875" style="38" bestFit="1" customWidth="1"/>
    <col min="3" max="3" width="36.28515625" style="38" customWidth="1"/>
    <col min="4" max="4" width="16.7109375" style="3" customWidth="1"/>
    <col min="5" max="5" width="19" style="3" customWidth="1"/>
    <col min="6" max="14" width="15.85546875" style="3" customWidth="1"/>
    <col min="15" max="15" width="16.85546875" style="3" customWidth="1"/>
    <col min="16" max="16" width="15.85546875" style="3" customWidth="1"/>
    <col min="17" max="17" width="15.7109375" style="3" customWidth="1"/>
    <col min="18" max="18" width="19.42578125" style="3" customWidth="1"/>
    <col min="19" max="263" width="9.140625" style="3"/>
    <col min="264" max="264" width="7.7109375" style="3" customWidth="1"/>
    <col min="265" max="265" width="12.85546875" style="3" bestFit="1" customWidth="1"/>
    <col min="266" max="266" width="36.28515625" style="3" customWidth="1"/>
    <col min="267" max="267" width="15.7109375" style="3" customWidth="1"/>
    <col min="268" max="269" width="18.85546875" style="3" customWidth="1"/>
    <col min="270" max="270" width="25.7109375" style="3" customWidth="1"/>
    <col min="271" max="519" width="9.140625" style="3"/>
    <col min="520" max="520" width="7.7109375" style="3" customWidth="1"/>
    <col min="521" max="521" width="12.85546875" style="3" bestFit="1" customWidth="1"/>
    <col min="522" max="522" width="36.28515625" style="3" customWidth="1"/>
    <col min="523" max="523" width="15.7109375" style="3" customWidth="1"/>
    <col min="524" max="525" width="18.85546875" style="3" customWidth="1"/>
    <col min="526" max="526" width="25.7109375" style="3" customWidth="1"/>
    <col min="527" max="775" width="9.140625" style="3"/>
    <col min="776" max="776" width="7.7109375" style="3" customWidth="1"/>
    <col min="777" max="777" width="12.85546875" style="3" bestFit="1" customWidth="1"/>
    <col min="778" max="778" width="36.28515625" style="3" customWidth="1"/>
    <col min="779" max="779" width="15.7109375" style="3" customWidth="1"/>
    <col min="780" max="781" width="18.85546875" style="3" customWidth="1"/>
    <col min="782" max="782" width="25.7109375" style="3" customWidth="1"/>
    <col min="783" max="1031" width="9.140625" style="3"/>
    <col min="1032" max="1032" width="7.7109375" style="3" customWidth="1"/>
    <col min="1033" max="1033" width="12.85546875" style="3" bestFit="1" customWidth="1"/>
    <col min="1034" max="1034" width="36.28515625" style="3" customWidth="1"/>
    <col min="1035" max="1035" width="15.7109375" style="3" customWidth="1"/>
    <col min="1036" max="1037" width="18.85546875" style="3" customWidth="1"/>
    <col min="1038" max="1038" width="25.7109375" style="3" customWidth="1"/>
    <col min="1039" max="1287" width="9.140625" style="3"/>
    <col min="1288" max="1288" width="7.7109375" style="3" customWidth="1"/>
    <col min="1289" max="1289" width="12.85546875" style="3" bestFit="1" customWidth="1"/>
    <col min="1290" max="1290" width="36.28515625" style="3" customWidth="1"/>
    <col min="1291" max="1291" width="15.7109375" style="3" customWidth="1"/>
    <col min="1292" max="1293" width="18.85546875" style="3" customWidth="1"/>
    <col min="1294" max="1294" width="25.7109375" style="3" customWidth="1"/>
    <col min="1295" max="1543" width="9.140625" style="3"/>
    <col min="1544" max="1544" width="7.7109375" style="3" customWidth="1"/>
    <col min="1545" max="1545" width="12.85546875" style="3" bestFit="1" customWidth="1"/>
    <col min="1546" max="1546" width="36.28515625" style="3" customWidth="1"/>
    <col min="1547" max="1547" width="15.7109375" style="3" customWidth="1"/>
    <col min="1548" max="1549" width="18.85546875" style="3" customWidth="1"/>
    <col min="1550" max="1550" width="25.7109375" style="3" customWidth="1"/>
    <col min="1551" max="1799" width="9.140625" style="3"/>
    <col min="1800" max="1800" width="7.7109375" style="3" customWidth="1"/>
    <col min="1801" max="1801" width="12.85546875" style="3" bestFit="1" customWidth="1"/>
    <col min="1802" max="1802" width="36.28515625" style="3" customWidth="1"/>
    <col min="1803" max="1803" width="15.7109375" style="3" customWidth="1"/>
    <col min="1804" max="1805" width="18.85546875" style="3" customWidth="1"/>
    <col min="1806" max="1806" width="25.7109375" style="3" customWidth="1"/>
    <col min="1807" max="2055" width="9.140625" style="3"/>
    <col min="2056" max="2056" width="7.7109375" style="3" customWidth="1"/>
    <col min="2057" max="2057" width="12.85546875" style="3" bestFit="1" customWidth="1"/>
    <col min="2058" max="2058" width="36.28515625" style="3" customWidth="1"/>
    <col min="2059" max="2059" width="15.7109375" style="3" customWidth="1"/>
    <col min="2060" max="2061" width="18.85546875" style="3" customWidth="1"/>
    <col min="2062" max="2062" width="25.7109375" style="3" customWidth="1"/>
    <col min="2063" max="2311" width="9.140625" style="3"/>
    <col min="2312" max="2312" width="7.7109375" style="3" customWidth="1"/>
    <col min="2313" max="2313" width="12.85546875" style="3" bestFit="1" customWidth="1"/>
    <col min="2314" max="2314" width="36.28515625" style="3" customWidth="1"/>
    <col min="2315" max="2315" width="15.7109375" style="3" customWidth="1"/>
    <col min="2316" max="2317" width="18.85546875" style="3" customWidth="1"/>
    <col min="2318" max="2318" width="25.7109375" style="3" customWidth="1"/>
    <col min="2319" max="2567" width="9.140625" style="3"/>
    <col min="2568" max="2568" width="7.7109375" style="3" customWidth="1"/>
    <col min="2569" max="2569" width="12.85546875" style="3" bestFit="1" customWidth="1"/>
    <col min="2570" max="2570" width="36.28515625" style="3" customWidth="1"/>
    <col min="2571" max="2571" width="15.7109375" style="3" customWidth="1"/>
    <col min="2572" max="2573" width="18.85546875" style="3" customWidth="1"/>
    <col min="2574" max="2574" width="25.7109375" style="3" customWidth="1"/>
    <col min="2575" max="2823" width="9.140625" style="3"/>
    <col min="2824" max="2824" width="7.7109375" style="3" customWidth="1"/>
    <col min="2825" max="2825" width="12.85546875" style="3" bestFit="1" customWidth="1"/>
    <col min="2826" max="2826" width="36.28515625" style="3" customWidth="1"/>
    <col min="2827" max="2827" width="15.7109375" style="3" customWidth="1"/>
    <col min="2828" max="2829" width="18.85546875" style="3" customWidth="1"/>
    <col min="2830" max="2830" width="25.7109375" style="3" customWidth="1"/>
    <col min="2831" max="3079" width="9.140625" style="3"/>
    <col min="3080" max="3080" width="7.7109375" style="3" customWidth="1"/>
    <col min="3081" max="3081" width="12.85546875" style="3" bestFit="1" customWidth="1"/>
    <col min="3082" max="3082" width="36.28515625" style="3" customWidth="1"/>
    <col min="3083" max="3083" width="15.7109375" style="3" customWidth="1"/>
    <col min="3084" max="3085" width="18.85546875" style="3" customWidth="1"/>
    <col min="3086" max="3086" width="25.7109375" style="3" customWidth="1"/>
    <col min="3087" max="3335" width="9.140625" style="3"/>
    <col min="3336" max="3336" width="7.7109375" style="3" customWidth="1"/>
    <col min="3337" max="3337" width="12.85546875" style="3" bestFit="1" customWidth="1"/>
    <col min="3338" max="3338" width="36.28515625" style="3" customWidth="1"/>
    <col min="3339" max="3339" width="15.7109375" style="3" customWidth="1"/>
    <col min="3340" max="3341" width="18.85546875" style="3" customWidth="1"/>
    <col min="3342" max="3342" width="25.7109375" style="3" customWidth="1"/>
    <col min="3343" max="3591" width="9.140625" style="3"/>
    <col min="3592" max="3592" width="7.7109375" style="3" customWidth="1"/>
    <col min="3593" max="3593" width="12.85546875" style="3" bestFit="1" customWidth="1"/>
    <col min="3594" max="3594" width="36.28515625" style="3" customWidth="1"/>
    <col min="3595" max="3595" width="15.7109375" style="3" customWidth="1"/>
    <col min="3596" max="3597" width="18.85546875" style="3" customWidth="1"/>
    <col min="3598" max="3598" width="25.7109375" style="3" customWidth="1"/>
    <col min="3599" max="3847" width="9.140625" style="3"/>
    <col min="3848" max="3848" width="7.7109375" style="3" customWidth="1"/>
    <col min="3849" max="3849" width="12.85546875" style="3" bestFit="1" customWidth="1"/>
    <col min="3850" max="3850" width="36.28515625" style="3" customWidth="1"/>
    <col min="3851" max="3851" width="15.7109375" style="3" customWidth="1"/>
    <col min="3852" max="3853" width="18.85546875" style="3" customWidth="1"/>
    <col min="3854" max="3854" width="25.7109375" style="3" customWidth="1"/>
    <col min="3855" max="4103" width="9.140625" style="3"/>
    <col min="4104" max="4104" width="7.7109375" style="3" customWidth="1"/>
    <col min="4105" max="4105" width="12.85546875" style="3" bestFit="1" customWidth="1"/>
    <col min="4106" max="4106" width="36.28515625" style="3" customWidth="1"/>
    <col min="4107" max="4107" width="15.7109375" style="3" customWidth="1"/>
    <col min="4108" max="4109" width="18.85546875" style="3" customWidth="1"/>
    <col min="4110" max="4110" width="25.7109375" style="3" customWidth="1"/>
    <col min="4111" max="4359" width="9.140625" style="3"/>
    <col min="4360" max="4360" width="7.7109375" style="3" customWidth="1"/>
    <col min="4361" max="4361" width="12.85546875" style="3" bestFit="1" customWidth="1"/>
    <col min="4362" max="4362" width="36.28515625" style="3" customWidth="1"/>
    <col min="4363" max="4363" width="15.7109375" style="3" customWidth="1"/>
    <col min="4364" max="4365" width="18.85546875" style="3" customWidth="1"/>
    <col min="4366" max="4366" width="25.7109375" style="3" customWidth="1"/>
    <col min="4367" max="4615" width="9.140625" style="3"/>
    <col min="4616" max="4616" width="7.7109375" style="3" customWidth="1"/>
    <col min="4617" max="4617" width="12.85546875" style="3" bestFit="1" customWidth="1"/>
    <col min="4618" max="4618" width="36.28515625" style="3" customWidth="1"/>
    <col min="4619" max="4619" width="15.7109375" style="3" customWidth="1"/>
    <col min="4620" max="4621" width="18.85546875" style="3" customWidth="1"/>
    <col min="4622" max="4622" width="25.7109375" style="3" customWidth="1"/>
    <col min="4623" max="4871" width="9.140625" style="3"/>
    <col min="4872" max="4872" width="7.7109375" style="3" customWidth="1"/>
    <col min="4873" max="4873" width="12.85546875" style="3" bestFit="1" customWidth="1"/>
    <col min="4874" max="4874" width="36.28515625" style="3" customWidth="1"/>
    <col min="4875" max="4875" width="15.7109375" style="3" customWidth="1"/>
    <col min="4876" max="4877" width="18.85546875" style="3" customWidth="1"/>
    <col min="4878" max="4878" width="25.7109375" style="3" customWidth="1"/>
    <col min="4879" max="5127" width="9.140625" style="3"/>
    <col min="5128" max="5128" width="7.7109375" style="3" customWidth="1"/>
    <col min="5129" max="5129" width="12.85546875" style="3" bestFit="1" customWidth="1"/>
    <col min="5130" max="5130" width="36.28515625" style="3" customWidth="1"/>
    <col min="5131" max="5131" width="15.7109375" style="3" customWidth="1"/>
    <col min="5132" max="5133" width="18.85546875" style="3" customWidth="1"/>
    <col min="5134" max="5134" width="25.7109375" style="3" customWidth="1"/>
    <col min="5135" max="5383" width="9.140625" style="3"/>
    <col min="5384" max="5384" width="7.7109375" style="3" customWidth="1"/>
    <col min="5385" max="5385" width="12.85546875" style="3" bestFit="1" customWidth="1"/>
    <col min="5386" max="5386" width="36.28515625" style="3" customWidth="1"/>
    <col min="5387" max="5387" width="15.7109375" style="3" customWidth="1"/>
    <col min="5388" max="5389" width="18.85546875" style="3" customWidth="1"/>
    <col min="5390" max="5390" width="25.7109375" style="3" customWidth="1"/>
    <col min="5391" max="5639" width="9.140625" style="3"/>
    <col min="5640" max="5640" width="7.7109375" style="3" customWidth="1"/>
    <col min="5641" max="5641" width="12.85546875" style="3" bestFit="1" customWidth="1"/>
    <col min="5642" max="5642" width="36.28515625" style="3" customWidth="1"/>
    <col min="5643" max="5643" width="15.7109375" style="3" customWidth="1"/>
    <col min="5644" max="5645" width="18.85546875" style="3" customWidth="1"/>
    <col min="5646" max="5646" width="25.7109375" style="3" customWidth="1"/>
    <col min="5647" max="5895" width="9.140625" style="3"/>
    <col min="5896" max="5896" width="7.7109375" style="3" customWidth="1"/>
    <col min="5897" max="5897" width="12.85546875" style="3" bestFit="1" customWidth="1"/>
    <col min="5898" max="5898" width="36.28515625" style="3" customWidth="1"/>
    <col min="5899" max="5899" width="15.7109375" style="3" customWidth="1"/>
    <col min="5900" max="5901" width="18.85546875" style="3" customWidth="1"/>
    <col min="5902" max="5902" width="25.7109375" style="3" customWidth="1"/>
    <col min="5903" max="6151" width="9.140625" style="3"/>
    <col min="6152" max="6152" width="7.7109375" style="3" customWidth="1"/>
    <col min="6153" max="6153" width="12.85546875" style="3" bestFit="1" customWidth="1"/>
    <col min="6154" max="6154" width="36.28515625" style="3" customWidth="1"/>
    <col min="6155" max="6155" width="15.7109375" style="3" customWidth="1"/>
    <col min="6156" max="6157" width="18.85546875" style="3" customWidth="1"/>
    <col min="6158" max="6158" width="25.7109375" style="3" customWidth="1"/>
    <col min="6159" max="6407" width="9.140625" style="3"/>
    <col min="6408" max="6408" width="7.7109375" style="3" customWidth="1"/>
    <col min="6409" max="6409" width="12.85546875" style="3" bestFit="1" customWidth="1"/>
    <col min="6410" max="6410" width="36.28515625" style="3" customWidth="1"/>
    <col min="6411" max="6411" width="15.7109375" style="3" customWidth="1"/>
    <col min="6412" max="6413" width="18.85546875" style="3" customWidth="1"/>
    <col min="6414" max="6414" width="25.7109375" style="3" customWidth="1"/>
    <col min="6415" max="6663" width="9.140625" style="3"/>
    <col min="6664" max="6664" width="7.7109375" style="3" customWidth="1"/>
    <col min="6665" max="6665" width="12.85546875" style="3" bestFit="1" customWidth="1"/>
    <col min="6666" max="6666" width="36.28515625" style="3" customWidth="1"/>
    <col min="6667" max="6667" width="15.7109375" style="3" customWidth="1"/>
    <col min="6668" max="6669" width="18.85546875" style="3" customWidth="1"/>
    <col min="6670" max="6670" width="25.7109375" style="3" customWidth="1"/>
    <col min="6671" max="6919" width="9.140625" style="3"/>
    <col min="6920" max="6920" width="7.7109375" style="3" customWidth="1"/>
    <col min="6921" max="6921" width="12.85546875" style="3" bestFit="1" customWidth="1"/>
    <col min="6922" max="6922" width="36.28515625" style="3" customWidth="1"/>
    <col min="6923" max="6923" width="15.7109375" style="3" customWidth="1"/>
    <col min="6924" max="6925" width="18.85546875" style="3" customWidth="1"/>
    <col min="6926" max="6926" width="25.7109375" style="3" customWidth="1"/>
    <col min="6927" max="7175" width="9.140625" style="3"/>
    <col min="7176" max="7176" width="7.7109375" style="3" customWidth="1"/>
    <col min="7177" max="7177" width="12.85546875" style="3" bestFit="1" customWidth="1"/>
    <col min="7178" max="7178" width="36.28515625" style="3" customWidth="1"/>
    <col min="7179" max="7179" width="15.7109375" style="3" customWidth="1"/>
    <col min="7180" max="7181" width="18.85546875" style="3" customWidth="1"/>
    <col min="7182" max="7182" width="25.7109375" style="3" customWidth="1"/>
    <col min="7183" max="7431" width="9.140625" style="3"/>
    <col min="7432" max="7432" width="7.7109375" style="3" customWidth="1"/>
    <col min="7433" max="7433" width="12.85546875" style="3" bestFit="1" customWidth="1"/>
    <col min="7434" max="7434" width="36.28515625" style="3" customWidth="1"/>
    <col min="7435" max="7435" width="15.7109375" style="3" customWidth="1"/>
    <col min="7436" max="7437" width="18.85546875" style="3" customWidth="1"/>
    <col min="7438" max="7438" width="25.7109375" style="3" customWidth="1"/>
    <col min="7439" max="7687" width="9.140625" style="3"/>
    <col min="7688" max="7688" width="7.7109375" style="3" customWidth="1"/>
    <col min="7689" max="7689" width="12.85546875" style="3" bestFit="1" customWidth="1"/>
    <col min="7690" max="7690" width="36.28515625" style="3" customWidth="1"/>
    <col min="7691" max="7691" width="15.7109375" style="3" customWidth="1"/>
    <col min="7692" max="7693" width="18.85546875" style="3" customWidth="1"/>
    <col min="7694" max="7694" width="25.7109375" style="3" customWidth="1"/>
    <col min="7695" max="7943" width="9.140625" style="3"/>
    <col min="7944" max="7944" width="7.7109375" style="3" customWidth="1"/>
    <col min="7945" max="7945" width="12.85546875" style="3" bestFit="1" customWidth="1"/>
    <col min="7946" max="7946" width="36.28515625" style="3" customWidth="1"/>
    <col min="7947" max="7947" width="15.7109375" style="3" customWidth="1"/>
    <col min="7948" max="7949" width="18.85546875" style="3" customWidth="1"/>
    <col min="7950" max="7950" width="25.7109375" style="3" customWidth="1"/>
    <col min="7951" max="8199" width="9.140625" style="3"/>
    <col min="8200" max="8200" width="7.7109375" style="3" customWidth="1"/>
    <col min="8201" max="8201" width="12.85546875" style="3" bestFit="1" customWidth="1"/>
    <col min="8202" max="8202" width="36.28515625" style="3" customWidth="1"/>
    <col min="8203" max="8203" width="15.7109375" style="3" customWidth="1"/>
    <col min="8204" max="8205" width="18.85546875" style="3" customWidth="1"/>
    <col min="8206" max="8206" width="25.7109375" style="3" customWidth="1"/>
    <col min="8207" max="8455" width="9.140625" style="3"/>
    <col min="8456" max="8456" width="7.7109375" style="3" customWidth="1"/>
    <col min="8457" max="8457" width="12.85546875" style="3" bestFit="1" customWidth="1"/>
    <col min="8458" max="8458" width="36.28515625" style="3" customWidth="1"/>
    <col min="8459" max="8459" width="15.7109375" style="3" customWidth="1"/>
    <col min="8460" max="8461" width="18.85546875" style="3" customWidth="1"/>
    <col min="8462" max="8462" width="25.7109375" style="3" customWidth="1"/>
    <col min="8463" max="8711" width="9.140625" style="3"/>
    <col min="8712" max="8712" width="7.7109375" style="3" customWidth="1"/>
    <col min="8713" max="8713" width="12.85546875" style="3" bestFit="1" customWidth="1"/>
    <col min="8714" max="8714" width="36.28515625" style="3" customWidth="1"/>
    <col min="8715" max="8715" width="15.7109375" style="3" customWidth="1"/>
    <col min="8716" max="8717" width="18.85546875" style="3" customWidth="1"/>
    <col min="8718" max="8718" width="25.7109375" style="3" customWidth="1"/>
    <col min="8719" max="8967" width="9.140625" style="3"/>
    <col min="8968" max="8968" width="7.7109375" style="3" customWidth="1"/>
    <col min="8969" max="8969" width="12.85546875" style="3" bestFit="1" customWidth="1"/>
    <col min="8970" max="8970" width="36.28515625" style="3" customWidth="1"/>
    <col min="8971" max="8971" width="15.7109375" style="3" customWidth="1"/>
    <col min="8972" max="8973" width="18.85546875" style="3" customWidth="1"/>
    <col min="8974" max="8974" width="25.7109375" style="3" customWidth="1"/>
    <col min="8975" max="9223" width="9.140625" style="3"/>
    <col min="9224" max="9224" width="7.7109375" style="3" customWidth="1"/>
    <col min="9225" max="9225" width="12.85546875" style="3" bestFit="1" customWidth="1"/>
    <col min="9226" max="9226" width="36.28515625" style="3" customWidth="1"/>
    <col min="9227" max="9227" width="15.7109375" style="3" customWidth="1"/>
    <col min="9228" max="9229" width="18.85546875" style="3" customWidth="1"/>
    <col min="9230" max="9230" width="25.7109375" style="3" customWidth="1"/>
    <col min="9231" max="9479" width="9.140625" style="3"/>
    <col min="9480" max="9480" width="7.7109375" style="3" customWidth="1"/>
    <col min="9481" max="9481" width="12.85546875" style="3" bestFit="1" customWidth="1"/>
    <col min="9482" max="9482" width="36.28515625" style="3" customWidth="1"/>
    <col min="9483" max="9483" width="15.7109375" style="3" customWidth="1"/>
    <col min="9484" max="9485" width="18.85546875" style="3" customWidth="1"/>
    <col min="9486" max="9486" width="25.7109375" style="3" customWidth="1"/>
    <col min="9487" max="9735" width="9.140625" style="3"/>
    <col min="9736" max="9736" width="7.7109375" style="3" customWidth="1"/>
    <col min="9737" max="9737" width="12.85546875" style="3" bestFit="1" customWidth="1"/>
    <col min="9738" max="9738" width="36.28515625" style="3" customWidth="1"/>
    <col min="9739" max="9739" width="15.7109375" style="3" customWidth="1"/>
    <col min="9740" max="9741" width="18.85546875" style="3" customWidth="1"/>
    <col min="9742" max="9742" width="25.7109375" style="3" customWidth="1"/>
    <col min="9743" max="9991" width="9.140625" style="3"/>
    <col min="9992" max="9992" width="7.7109375" style="3" customWidth="1"/>
    <col min="9993" max="9993" width="12.85546875" style="3" bestFit="1" customWidth="1"/>
    <col min="9994" max="9994" width="36.28515625" style="3" customWidth="1"/>
    <col min="9995" max="9995" width="15.7109375" style="3" customWidth="1"/>
    <col min="9996" max="9997" width="18.85546875" style="3" customWidth="1"/>
    <col min="9998" max="9998" width="25.7109375" style="3" customWidth="1"/>
    <col min="9999" max="10247" width="9.140625" style="3"/>
    <col min="10248" max="10248" width="7.7109375" style="3" customWidth="1"/>
    <col min="10249" max="10249" width="12.85546875" style="3" bestFit="1" customWidth="1"/>
    <col min="10250" max="10250" width="36.28515625" style="3" customWidth="1"/>
    <col min="10251" max="10251" width="15.7109375" style="3" customWidth="1"/>
    <col min="10252" max="10253" width="18.85546875" style="3" customWidth="1"/>
    <col min="10254" max="10254" width="25.7109375" style="3" customWidth="1"/>
    <col min="10255" max="10503" width="9.140625" style="3"/>
    <col min="10504" max="10504" width="7.7109375" style="3" customWidth="1"/>
    <col min="10505" max="10505" width="12.85546875" style="3" bestFit="1" customWidth="1"/>
    <col min="10506" max="10506" width="36.28515625" style="3" customWidth="1"/>
    <col min="10507" max="10507" width="15.7109375" style="3" customWidth="1"/>
    <col min="10508" max="10509" width="18.85546875" style="3" customWidth="1"/>
    <col min="10510" max="10510" width="25.7109375" style="3" customWidth="1"/>
    <col min="10511" max="10759" width="9.140625" style="3"/>
    <col min="10760" max="10760" width="7.7109375" style="3" customWidth="1"/>
    <col min="10761" max="10761" width="12.85546875" style="3" bestFit="1" customWidth="1"/>
    <col min="10762" max="10762" width="36.28515625" style="3" customWidth="1"/>
    <col min="10763" max="10763" width="15.7109375" style="3" customWidth="1"/>
    <col min="10764" max="10765" width="18.85546875" style="3" customWidth="1"/>
    <col min="10766" max="10766" width="25.7109375" style="3" customWidth="1"/>
    <col min="10767" max="11015" width="9.140625" style="3"/>
    <col min="11016" max="11016" width="7.7109375" style="3" customWidth="1"/>
    <col min="11017" max="11017" width="12.85546875" style="3" bestFit="1" customWidth="1"/>
    <col min="11018" max="11018" width="36.28515625" style="3" customWidth="1"/>
    <col min="11019" max="11019" width="15.7109375" style="3" customWidth="1"/>
    <col min="11020" max="11021" width="18.85546875" style="3" customWidth="1"/>
    <col min="11022" max="11022" width="25.7109375" style="3" customWidth="1"/>
    <col min="11023" max="11271" width="9.140625" style="3"/>
    <col min="11272" max="11272" width="7.7109375" style="3" customWidth="1"/>
    <col min="11273" max="11273" width="12.85546875" style="3" bestFit="1" customWidth="1"/>
    <col min="11274" max="11274" width="36.28515625" style="3" customWidth="1"/>
    <col min="11275" max="11275" width="15.7109375" style="3" customWidth="1"/>
    <col min="11276" max="11277" width="18.85546875" style="3" customWidth="1"/>
    <col min="11278" max="11278" width="25.7109375" style="3" customWidth="1"/>
    <col min="11279" max="11527" width="9.140625" style="3"/>
    <col min="11528" max="11528" width="7.7109375" style="3" customWidth="1"/>
    <col min="11529" max="11529" width="12.85546875" style="3" bestFit="1" customWidth="1"/>
    <col min="11530" max="11530" width="36.28515625" style="3" customWidth="1"/>
    <col min="11531" max="11531" width="15.7109375" style="3" customWidth="1"/>
    <col min="11532" max="11533" width="18.85546875" style="3" customWidth="1"/>
    <col min="11534" max="11534" width="25.7109375" style="3" customWidth="1"/>
    <col min="11535" max="11783" width="9.140625" style="3"/>
    <col min="11784" max="11784" width="7.7109375" style="3" customWidth="1"/>
    <col min="11785" max="11785" width="12.85546875" style="3" bestFit="1" customWidth="1"/>
    <col min="11786" max="11786" width="36.28515625" style="3" customWidth="1"/>
    <col min="11787" max="11787" width="15.7109375" style="3" customWidth="1"/>
    <col min="11788" max="11789" width="18.85546875" style="3" customWidth="1"/>
    <col min="11790" max="11790" width="25.7109375" style="3" customWidth="1"/>
    <col min="11791" max="12039" width="9.140625" style="3"/>
    <col min="12040" max="12040" width="7.7109375" style="3" customWidth="1"/>
    <col min="12041" max="12041" width="12.85546875" style="3" bestFit="1" customWidth="1"/>
    <col min="12042" max="12042" width="36.28515625" style="3" customWidth="1"/>
    <col min="12043" max="12043" width="15.7109375" style="3" customWidth="1"/>
    <col min="12044" max="12045" width="18.85546875" style="3" customWidth="1"/>
    <col min="12046" max="12046" width="25.7109375" style="3" customWidth="1"/>
    <col min="12047" max="12295" width="9.140625" style="3"/>
    <col min="12296" max="12296" width="7.7109375" style="3" customWidth="1"/>
    <col min="12297" max="12297" width="12.85546875" style="3" bestFit="1" customWidth="1"/>
    <col min="12298" max="12298" width="36.28515625" style="3" customWidth="1"/>
    <col min="12299" max="12299" width="15.7109375" style="3" customWidth="1"/>
    <col min="12300" max="12301" width="18.85546875" style="3" customWidth="1"/>
    <col min="12302" max="12302" width="25.7109375" style="3" customWidth="1"/>
    <col min="12303" max="12551" width="9.140625" style="3"/>
    <col min="12552" max="12552" width="7.7109375" style="3" customWidth="1"/>
    <col min="12553" max="12553" width="12.85546875" style="3" bestFit="1" customWidth="1"/>
    <col min="12554" max="12554" width="36.28515625" style="3" customWidth="1"/>
    <col min="12555" max="12555" width="15.7109375" style="3" customWidth="1"/>
    <col min="12556" max="12557" width="18.85546875" style="3" customWidth="1"/>
    <col min="12558" max="12558" width="25.7109375" style="3" customWidth="1"/>
    <col min="12559" max="12807" width="9.140625" style="3"/>
    <col min="12808" max="12808" width="7.7109375" style="3" customWidth="1"/>
    <col min="12809" max="12809" width="12.85546875" style="3" bestFit="1" customWidth="1"/>
    <col min="12810" max="12810" width="36.28515625" style="3" customWidth="1"/>
    <col min="12811" max="12811" width="15.7109375" style="3" customWidth="1"/>
    <col min="12812" max="12813" width="18.85546875" style="3" customWidth="1"/>
    <col min="12814" max="12814" width="25.7109375" style="3" customWidth="1"/>
    <col min="12815" max="13063" width="9.140625" style="3"/>
    <col min="13064" max="13064" width="7.7109375" style="3" customWidth="1"/>
    <col min="13065" max="13065" width="12.85546875" style="3" bestFit="1" customWidth="1"/>
    <col min="13066" max="13066" width="36.28515625" style="3" customWidth="1"/>
    <col min="13067" max="13067" width="15.7109375" style="3" customWidth="1"/>
    <col min="13068" max="13069" width="18.85546875" style="3" customWidth="1"/>
    <col min="13070" max="13070" width="25.7109375" style="3" customWidth="1"/>
    <col min="13071" max="13319" width="9.140625" style="3"/>
    <col min="13320" max="13320" width="7.7109375" style="3" customWidth="1"/>
    <col min="13321" max="13321" width="12.85546875" style="3" bestFit="1" customWidth="1"/>
    <col min="13322" max="13322" width="36.28515625" style="3" customWidth="1"/>
    <col min="13323" max="13323" width="15.7109375" style="3" customWidth="1"/>
    <col min="13324" max="13325" width="18.85546875" style="3" customWidth="1"/>
    <col min="13326" max="13326" width="25.7109375" style="3" customWidth="1"/>
    <col min="13327" max="13575" width="9.140625" style="3"/>
    <col min="13576" max="13576" width="7.7109375" style="3" customWidth="1"/>
    <col min="13577" max="13577" width="12.85546875" style="3" bestFit="1" customWidth="1"/>
    <col min="13578" max="13578" width="36.28515625" style="3" customWidth="1"/>
    <col min="13579" max="13579" width="15.7109375" style="3" customWidth="1"/>
    <col min="13580" max="13581" width="18.85546875" style="3" customWidth="1"/>
    <col min="13582" max="13582" width="25.7109375" style="3" customWidth="1"/>
    <col min="13583" max="13831" width="9.140625" style="3"/>
    <col min="13832" max="13832" width="7.7109375" style="3" customWidth="1"/>
    <col min="13833" max="13833" width="12.85546875" style="3" bestFit="1" customWidth="1"/>
    <col min="13834" max="13834" width="36.28515625" style="3" customWidth="1"/>
    <col min="13835" max="13835" width="15.7109375" style="3" customWidth="1"/>
    <col min="13836" max="13837" width="18.85546875" style="3" customWidth="1"/>
    <col min="13838" max="13838" width="25.7109375" style="3" customWidth="1"/>
    <col min="13839" max="14087" width="9.140625" style="3"/>
    <col min="14088" max="14088" width="7.7109375" style="3" customWidth="1"/>
    <col min="14089" max="14089" width="12.85546875" style="3" bestFit="1" customWidth="1"/>
    <col min="14090" max="14090" width="36.28515625" style="3" customWidth="1"/>
    <col min="14091" max="14091" width="15.7109375" style="3" customWidth="1"/>
    <col min="14092" max="14093" width="18.85546875" style="3" customWidth="1"/>
    <col min="14094" max="14094" width="25.7109375" style="3" customWidth="1"/>
    <col min="14095" max="14343" width="9.140625" style="3"/>
    <col min="14344" max="14344" width="7.7109375" style="3" customWidth="1"/>
    <col min="14345" max="14345" width="12.85546875" style="3" bestFit="1" customWidth="1"/>
    <col min="14346" max="14346" width="36.28515625" style="3" customWidth="1"/>
    <col min="14347" max="14347" width="15.7109375" style="3" customWidth="1"/>
    <col min="14348" max="14349" width="18.85546875" style="3" customWidth="1"/>
    <col min="14350" max="14350" width="25.7109375" style="3" customWidth="1"/>
    <col min="14351" max="14599" width="9.140625" style="3"/>
    <col min="14600" max="14600" width="7.7109375" style="3" customWidth="1"/>
    <col min="14601" max="14601" width="12.85546875" style="3" bestFit="1" customWidth="1"/>
    <col min="14602" max="14602" width="36.28515625" style="3" customWidth="1"/>
    <col min="14603" max="14603" width="15.7109375" style="3" customWidth="1"/>
    <col min="14604" max="14605" width="18.85546875" style="3" customWidth="1"/>
    <col min="14606" max="14606" width="25.7109375" style="3" customWidth="1"/>
    <col min="14607" max="14855" width="9.140625" style="3"/>
    <col min="14856" max="14856" width="7.7109375" style="3" customWidth="1"/>
    <col min="14857" max="14857" width="12.85546875" style="3" bestFit="1" customWidth="1"/>
    <col min="14858" max="14858" width="36.28515625" style="3" customWidth="1"/>
    <col min="14859" max="14859" width="15.7109375" style="3" customWidth="1"/>
    <col min="14860" max="14861" width="18.85546875" style="3" customWidth="1"/>
    <col min="14862" max="14862" width="25.7109375" style="3" customWidth="1"/>
    <col min="14863" max="15111" width="9.140625" style="3"/>
    <col min="15112" max="15112" width="7.7109375" style="3" customWidth="1"/>
    <col min="15113" max="15113" width="12.85546875" style="3" bestFit="1" customWidth="1"/>
    <col min="15114" max="15114" width="36.28515625" style="3" customWidth="1"/>
    <col min="15115" max="15115" width="15.7109375" style="3" customWidth="1"/>
    <col min="15116" max="15117" width="18.85546875" style="3" customWidth="1"/>
    <col min="15118" max="15118" width="25.7109375" style="3" customWidth="1"/>
    <col min="15119" max="15367" width="9.140625" style="3"/>
    <col min="15368" max="15368" width="7.7109375" style="3" customWidth="1"/>
    <col min="15369" max="15369" width="12.85546875" style="3" bestFit="1" customWidth="1"/>
    <col min="15370" max="15370" width="36.28515625" style="3" customWidth="1"/>
    <col min="15371" max="15371" width="15.7109375" style="3" customWidth="1"/>
    <col min="15372" max="15373" width="18.85546875" style="3" customWidth="1"/>
    <col min="15374" max="15374" width="25.7109375" style="3" customWidth="1"/>
    <col min="15375" max="15623" width="9.140625" style="3"/>
    <col min="15624" max="15624" width="7.7109375" style="3" customWidth="1"/>
    <col min="15625" max="15625" width="12.85546875" style="3" bestFit="1" customWidth="1"/>
    <col min="15626" max="15626" width="36.28515625" style="3" customWidth="1"/>
    <col min="15627" max="15627" width="15.7109375" style="3" customWidth="1"/>
    <col min="15628" max="15629" width="18.85546875" style="3" customWidth="1"/>
    <col min="15630" max="15630" width="25.7109375" style="3" customWidth="1"/>
    <col min="15631" max="15879" width="9.140625" style="3"/>
    <col min="15880" max="15880" width="7.7109375" style="3" customWidth="1"/>
    <col min="15881" max="15881" width="12.85546875" style="3" bestFit="1" customWidth="1"/>
    <col min="15882" max="15882" width="36.28515625" style="3" customWidth="1"/>
    <col min="15883" max="15883" width="15.7109375" style="3" customWidth="1"/>
    <col min="15884" max="15885" width="18.85546875" style="3" customWidth="1"/>
    <col min="15886" max="15886" width="25.7109375" style="3" customWidth="1"/>
    <col min="15887" max="16135" width="9.140625" style="3"/>
    <col min="16136" max="16136" width="7.7109375" style="3" customWidth="1"/>
    <col min="16137" max="16137" width="12.85546875" style="3" bestFit="1" customWidth="1"/>
    <col min="16138" max="16138" width="36.28515625" style="3" customWidth="1"/>
    <col min="16139" max="16139" width="15.7109375" style="3" customWidth="1"/>
    <col min="16140" max="16141" width="18.85546875" style="3" customWidth="1"/>
    <col min="16142" max="16142" width="25.7109375" style="3" customWidth="1"/>
    <col min="16143" max="16384" width="9.140625" style="3"/>
  </cols>
  <sheetData>
    <row r="2" spans="1:18" ht="15.75" x14ac:dyDescent="0.25">
      <c r="A2" s="1" t="s">
        <v>0</v>
      </c>
      <c r="B2" s="1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5.75" x14ac:dyDescent="0.25">
      <c r="A3" s="1" t="s">
        <v>1</v>
      </c>
      <c r="B3" s="1"/>
      <c r="C3" s="1"/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x14ac:dyDescent="0.2">
      <c r="A4" s="4">
        <v>45961</v>
      </c>
      <c r="B4" s="5"/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x14ac:dyDescent="0.2">
      <c r="A5" s="5" t="s">
        <v>2</v>
      </c>
      <c r="B5" s="5"/>
      <c r="C5" s="5"/>
      <c r="D5" s="5"/>
    </row>
    <row r="6" spans="1:18" ht="15" x14ac:dyDescent="0.25">
      <c r="A6" s="7"/>
      <c r="B6" s="8"/>
      <c r="C6" s="9"/>
    </row>
    <row r="7" spans="1:18" ht="15" x14ac:dyDescent="0.25">
      <c r="A7" s="7"/>
      <c r="B7" s="8"/>
      <c r="C7" s="9"/>
    </row>
    <row r="8" spans="1:18" ht="15" x14ac:dyDescent="0.25">
      <c r="A8" s="10"/>
      <c r="B8" s="9"/>
      <c r="C8" s="11"/>
    </row>
    <row r="9" spans="1:18" s="15" customFormat="1" ht="15.75" x14ac:dyDescent="0.25">
      <c r="A9" s="12" t="s">
        <v>3</v>
      </c>
      <c r="B9" s="13" t="s">
        <v>4</v>
      </c>
      <c r="C9" s="13" t="s">
        <v>5</v>
      </c>
      <c r="D9" s="14" t="s">
        <v>6</v>
      </c>
      <c r="E9" s="14" t="s">
        <v>7</v>
      </c>
      <c r="F9" s="14" t="s">
        <v>8</v>
      </c>
      <c r="G9" s="14" t="s">
        <v>9</v>
      </c>
      <c r="H9" s="14" t="s">
        <v>10</v>
      </c>
      <c r="I9" s="14" t="s">
        <v>11</v>
      </c>
      <c r="J9" s="14" t="s">
        <v>12</v>
      </c>
      <c r="K9" s="14" t="s">
        <v>13</v>
      </c>
      <c r="L9" s="14" t="s">
        <v>14</v>
      </c>
      <c r="M9" s="14" t="s">
        <v>15</v>
      </c>
      <c r="N9" s="14" t="s">
        <v>16</v>
      </c>
      <c r="O9" s="14" t="s">
        <v>17</v>
      </c>
      <c r="P9" s="14" t="s">
        <v>18</v>
      </c>
      <c r="Q9" s="14" t="s">
        <v>19</v>
      </c>
      <c r="R9" s="14" t="s">
        <v>20</v>
      </c>
    </row>
    <row r="10" spans="1:18" s="19" customFormat="1" ht="16.5" x14ac:dyDescent="0.3">
      <c r="A10" s="16">
        <v>1</v>
      </c>
      <c r="B10" s="17" t="s">
        <v>21</v>
      </c>
      <c r="C10" s="17" t="s">
        <v>22</v>
      </c>
      <c r="D10" s="18">
        <v>3028.92</v>
      </c>
      <c r="E10" s="18">
        <v>3028.92</v>
      </c>
      <c r="F10" s="18">
        <v>3028.92</v>
      </c>
      <c r="G10" s="18">
        <f>D10+E10+F10</f>
        <v>9086.76</v>
      </c>
      <c r="H10" s="18">
        <v>3169.8</v>
      </c>
      <c r="I10" s="18">
        <v>4226.4000000000005</v>
      </c>
      <c r="J10" s="18">
        <v>4155.96</v>
      </c>
      <c r="K10" s="18">
        <f>H10+I10+J10</f>
        <v>11552.16</v>
      </c>
      <c r="L10" s="18">
        <f>G10+K10</f>
        <v>20638.919999999998</v>
      </c>
      <c r="M10" s="18">
        <v>3803.76</v>
      </c>
      <c r="N10" s="18">
        <v>3803.76</v>
      </c>
      <c r="O10" s="18">
        <v>4226.3999999999996</v>
      </c>
      <c r="P10" s="18">
        <f>O10+N10+M10</f>
        <v>11833.92</v>
      </c>
      <c r="Q10" s="18">
        <v>4241.0600000000004</v>
      </c>
      <c r="R10" s="18">
        <v>4538.3500000000004</v>
      </c>
    </row>
    <row r="11" spans="1:18" s="19" customFormat="1" ht="16.5" x14ac:dyDescent="0.3">
      <c r="A11" s="16">
        <v>2</v>
      </c>
      <c r="B11" s="20" t="s">
        <v>23</v>
      </c>
      <c r="C11" s="20" t="s">
        <v>24</v>
      </c>
      <c r="D11" s="18">
        <v>5353.44</v>
      </c>
      <c r="E11" s="18">
        <v>5353.44</v>
      </c>
      <c r="F11" s="18">
        <v>5353.44</v>
      </c>
      <c r="G11" s="18">
        <f t="shared" ref="G11:G32" si="0">D11+E11+F11</f>
        <v>16060.32</v>
      </c>
      <c r="H11" s="18">
        <v>5494.32</v>
      </c>
      <c r="I11" s="18">
        <v>6762.24</v>
      </c>
      <c r="J11" s="18">
        <v>6480.48</v>
      </c>
      <c r="K11" s="18">
        <f t="shared" ref="K11:K32" si="1">H11+I11+J11</f>
        <v>18737.04</v>
      </c>
      <c r="L11" s="18">
        <f t="shared" ref="L11:L32" si="2">G11+K11</f>
        <v>34797.360000000001</v>
      </c>
      <c r="M11" s="18">
        <v>6621.36</v>
      </c>
      <c r="N11" s="18">
        <v>6198.72</v>
      </c>
      <c r="O11" s="18">
        <v>7325.76</v>
      </c>
      <c r="P11" s="18">
        <f t="shared" ref="P11:P32" si="3">O11+N11+M11</f>
        <v>20145.84</v>
      </c>
      <c r="Q11" s="18">
        <v>7388.95</v>
      </c>
      <c r="R11" s="18">
        <v>7906.89</v>
      </c>
    </row>
    <row r="12" spans="1:18" s="19" customFormat="1" ht="16.5" x14ac:dyDescent="0.3">
      <c r="A12" s="16">
        <v>3</v>
      </c>
      <c r="B12" s="21" t="s">
        <v>25</v>
      </c>
      <c r="C12" s="20" t="s">
        <v>26</v>
      </c>
      <c r="D12" s="18">
        <v>5283</v>
      </c>
      <c r="E12" s="18">
        <v>5353.44</v>
      </c>
      <c r="F12" s="18">
        <v>5353.44</v>
      </c>
      <c r="G12" s="18">
        <f t="shared" si="0"/>
        <v>15989.879999999997</v>
      </c>
      <c r="H12" s="18">
        <v>5494.32</v>
      </c>
      <c r="I12" s="18">
        <v>7325.76</v>
      </c>
      <c r="J12" s="18">
        <v>7396.2</v>
      </c>
      <c r="K12" s="18">
        <f t="shared" si="1"/>
        <v>20216.28</v>
      </c>
      <c r="L12" s="18">
        <f t="shared" si="2"/>
        <v>36206.159999999996</v>
      </c>
      <c r="M12" s="18">
        <v>6621.36</v>
      </c>
      <c r="N12" s="18">
        <v>6691.8</v>
      </c>
      <c r="O12" s="18">
        <v>7396.2</v>
      </c>
      <c r="P12" s="18">
        <f t="shared" si="3"/>
        <v>20709.36</v>
      </c>
      <c r="Q12" s="18">
        <v>7414.81</v>
      </c>
      <c r="R12" s="18">
        <v>7934.57</v>
      </c>
    </row>
    <row r="13" spans="1:18" s="19" customFormat="1" ht="16.5" x14ac:dyDescent="0.3">
      <c r="A13" s="16">
        <v>4</v>
      </c>
      <c r="B13" s="22" t="s">
        <v>27</v>
      </c>
      <c r="C13" s="20" t="s">
        <v>28</v>
      </c>
      <c r="D13" s="18">
        <v>845.28</v>
      </c>
      <c r="E13" s="18">
        <v>2888.04</v>
      </c>
      <c r="F13" s="18">
        <v>1761</v>
      </c>
      <c r="G13" s="18">
        <f t="shared" si="0"/>
        <v>5494.32</v>
      </c>
      <c r="H13" s="18">
        <v>1056.5999999999999</v>
      </c>
      <c r="I13" s="18">
        <v>1690.56</v>
      </c>
      <c r="J13" s="18">
        <v>1408.8</v>
      </c>
      <c r="K13" s="18">
        <f t="shared" si="1"/>
        <v>4155.96</v>
      </c>
      <c r="L13" s="18">
        <f t="shared" si="2"/>
        <v>9650.2799999999988</v>
      </c>
      <c r="M13" s="18">
        <v>2606.2800000000016</v>
      </c>
      <c r="N13" s="18">
        <v>1267.92</v>
      </c>
      <c r="O13" s="18">
        <v>2465.4</v>
      </c>
      <c r="P13" s="18">
        <f t="shared" si="3"/>
        <v>6339.6000000000022</v>
      </c>
      <c r="Q13" s="18">
        <v>14581.080000000002</v>
      </c>
      <c r="R13" s="18">
        <v>12679.2</v>
      </c>
    </row>
    <row r="14" spans="1:18" s="23" customFormat="1" ht="16.5" x14ac:dyDescent="0.3">
      <c r="A14" s="16">
        <v>5</v>
      </c>
      <c r="B14" s="22" t="s">
        <v>29</v>
      </c>
      <c r="C14" s="20" t="s">
        <v>30</v>
      </c>
      <c r="D14" s="18">
        <v>0</v>
      </c>
      <c r="E14" s="18">
        <v>0</v>
      </c>
      <c r="F14" s="18">
        <v>633.96</v>
      </c>
      <c r="G14" s="18">
        <f t="shared" si="0"/>
        <v>633.96</v>
      </c>
      <c r="H14" s="18">
        <v>211.32</v>
      </c>
      <c r="I14" s="18">
        <v>352.2</v>
      </c>
      <c r="J14" s="18">
        <v>211.32</v>
      </c>
      <c r="K14" s="18">
        <f t="shared" si="1"/>
        <v>774.83999999999992</v>
      </c>
      <c r="L14" s="18">
        <f t="shared" si="2"/>
        <v>1408.8</v>
      </c>
      <c r="M14" s="18">
        <v>352.2</v>
      </c>
      <c r="N14" s="18">
        <v>633.96</v>
      </c>
      <c r="O14" s="18">
        <v>140.88</v>
      </c>
      <c r="P14" s="18">
        <f t="shared" si="3"/>
        <v>1127.04</v>
      </c>
      <c r="Q14" s="18">
        <v>7388.95</v>
      </c>
      <c r="R14" s="18">
        <v>7906.89</v>
      </c>
    </row>
    <row r="15" spans="1:18" s="19" customFormat="1" ht="16.5" x14ac:dyDescent="0.3">
      <c r="A15" s="16">
        <v>6</v>
      </c>
      <c r="B15" s="22" t="s">
        <v>31</v>
      </c>
      <c r="C15" s="20" t="s">
        <v>32</v>
      </c>
      <c r="D15" s="18">
        <v>5142.12</v>
      </c>
      <c r="E15" s="18">
        <v>6128.28</v>
      </c>
      <c r="F15" s="18">
        <v>5987.4</v>
      </c>
      <c r="G15" s="18">
        <f t="shared" si="0"/>
        <v>17257.8</v>
      </c>
      <c r="H15" s="18">
        <v>5987.4</v>
      </c>
      <c r="I15" s="18">
        <v>5776.08</v>
      </c>
      <c r="J15" s="18">
        <v>6410.04</v>
      </c>
      <c r="K15" s="18">
        <f t="shared" si="1"/>
        <v>18173.52</v>
      </c>
      <c r="L15" s="18">
        <f t="shared" si="2"/>
        <v>35431.32</v>
      </c>
      <c r="M15" s="18">
        <v>5916.96</v>
      </c>
      <c r="N15" s="18">
        <v>4789.92</v>
      </c>
      <c r="O15" s="18">
        <v>4719.4799999999996</v>
      </c>
      <c r="P15" s="18">
        <f t="shared" si="3"/>
        <v>15426.36</v>
      </c>
      <c r="Q15" s="18">
        <v>9540.0400000000009</v>
      </c>
      <c r="R15" s="18">
        <v>10208.77</v>
      </c>
    </row>
    <row r="16" spans="1:18" s="19" customFormat="1" ht="16.5" x14ac:dyDescent="0.3">
      <c r="A16" s="16">
        <v>7</v>
      </c>
      <c r="B16" s="22" t="s">
        <v>33</v>
      </c>
      <c r="C16" s="20" t="s">
        <v>34</v>
      </c>
      <c r="D16" s="18">
        <v>7184.88</v>
      </c>
      <c r="E16" s="18">
        <v>7537.08</v>
      </c>
      <c r="F16" s="18">
        <v>7537.08</v>
      </c>
      <c r="G16" s="18">
        <f t="shared" si="0"/>
        <v>22259.040000000001</v>
      </c>
      <c r="H16" s="18">
        <v>7184.88</v>
      </c>
      <c r="I16" s="18">
        <v>8241.48</v>
      </c>
      <c r="J16" s="18">
        <v>6973.56</v>
      </c>
      <c r="K16" s="18">
        <f t="shared" si="1"/>
        <v>22399.920000000002</v>
      </c>
      <c r="L16" s="18">
        <f t="shared" si="2"/>
        <v>44658.960000000006</v>
      </c>
      <c r="M16" s="18">
        <v>6762.239999999988</v>
      </c>
      <c r="N16" s="18">
        <v>7396.2</v>
      </c>
      <c r="O16" s="18">
        <v>8805</v>
      </c>
      <c r="P16" s="18">
        <f t="shared" si="3"/>
        <v>22963.439999999988</v>
      </c>
      <c r="Q16" s="18">
        <v>9720.7199999999993</v>
      </c>
      <c r="R16" s="18">
        <v>8452.7999999999993</v>
      </c>
    </row>
    <row r="17" spans="1:18" s="19" customFormat="1" ht="16.5" x14ac:dyDescent="0.3">
      <c r="A17" s="16">
        <v>8</v>
      </c>
      <c r="B17" s="22" t="s">
        <v>35</v>
      </c>
      <c r="C17" s="20" t="s">
        <v>36</v>
      </c>
      <c r="D17" s="18">
        <v>5283</v>
      </c>
      <c r="E17" s="18">
        <v>4155.96</v>
      </c>
      <c r="F17" s="18">
        <v>4508.16</v>
      </c>
      <c r="G17" s="18">
        <f t="shared" si="0"/>
        <v>13947.119999999999</v>
      </c>
      <c r="H17" s="18">
        <v>4085.52</v>
      </c>
      <c r="I17" s="18">
        <v>4015.08</v>
      </c>
      <c r="J17" s="18">
        <v>4296.84</v>
      </c>
      <c r="K17" s="18">
        <f t="shared" si="1"/>
        <v>12397.44</v>
      </c>
      <c r="L17" s="18">
        <f t="shared" si="2"/>
        <v>26344.559999999998</v>
      </c>
      <c r="M17" s="18">
        <v>4296.84</v>
      </c>
      <c r="N17" s="18">
        <v>5846.52</v>
      </c>
      <c r="O17" s="18">
        <v>4789.92</v>
      </c>
      <c r="P17" s="18">
        <f t="shared" si="3"/>
        <v>14933.28</v>
      </c>
      <c r="Q17" s="18">
        <v>7356.03</v>
      </c>
      <c r="R17" s="18">
        <v>7871.67</v>
      </c>
    </row>
    <row r="18" spans="1:18" s="19" customFormat="1" ht="16.5" x14ac:dyDescent="0.3">
      <c r="A18" s="16">
        <v>9</v>
      </c>
      <c r="B18" s="22" t="s">
        <v>37</v>
      </c>
      <c r="C18" s="24" t="s">
        <v>38</v>
      </c>
      <c r="D18" s="18">
        <v>3522</v>
      </c>
      <c r="E18" s="18">
        <v>4226.3999999999996</v>
      </c>
      <c r="F18" s="18">
        <v>4367.28</v>
      </c>
      <c r="G18" s="18">
        <f t="shared" si="0"/>
        <v>12115.68</v>
      </c>
      <c r="H18" s="18">
        <v>4226.3999999999996</v>
      </c>
      <c r="I18" s="18">
        <v>4155.96</v>
      </c>
      <c r="J18" s="18">
        <v>4015.08</v>
      </c>
      <c r="K18" s="18">
        <f t="shared" si="1"/>
        <v>12397.44</v>
      </c>
      <c r="L18" s="18">
        <f t="shared" si="2"/>
        <v>24513.120000000003</v>
      </c>
      <c r="M18" s="18">
        <v>4860.3599999999997</v>
      </c>
      <c r="N18" s="18">
        <v>4155.96</v>
      </c>
      <c r="O18" s="18">
        <v>4578.6000000000004</v>
      </c>
      <c r="P18" s="18">
        <f t="shared" si="3"/>
        <v>13594.920000000002</v>
      </c>
      <c r="Q18" s="18">
        <v>4860.3599999999997</v>
      </c>
      <c r="R18" s="18">
        <v>4226.3999999999996</v>
      </c>
    </row>
    <row r="19" spans="1:18" s="19" customFormat="1" ht="16.5" x14ac:dyDescent="0.3">
      <c r="A19" s="16">
        <v>10</v>
      </c>
      <c r="B19" s="25" t="s">
        <v>39</v>
      </c>
      <c r="C19" s="26" t="s">
        <v>40</v>
      </c>
      <c r="D19" s="18">
        <v>5564.76</v>
      </c>
      <c r="E19" s="18">
        <v>5776.08</v>
      </c>
      <c r="F19" s="18">
        <v>5846.52</v>
      </c>
      <c r="G19" s="18">
        <f t="shared" si="0"/>
        <v>17187.36</v>
      </c>
      <c r="H19" s="18">
        <v>6057.84</v>
      </c>
      <c r="I19" s="18">
        <v>7818.84</v>
      </c>
      <c r="J19" s="18">
        <v>7959.72</v>
      </c>
      <c r="K19" s="18">
        <f t="shared" si="1"/>
        <v>21836.400000000001</v>
      </c>
      <c r="L19" s="18">
        <f t="shared" si="2"/>
        <v>39023.760000000002</v>
      </c>
      <c r="M19" s="18">
        <v>6973.5599999999849</v>
      </c>
      <c r="N19" s="18">
        <v>7114.44</v>
      </c>
      <c r="O19" s="18">
        <v>7889.28</v>
      </c>
      <c r="P19" s="18">
        <f t="shared" si="3"/>
        <v>21977.279999999984</v>
      </c>
      <c r="Q19" s="18">
        <v>8094.22</v>
      </c>
      <c r="R19" s="18">
        <v>8661.61</v>
      </c>
    </row>
    <row r="20" spans="1:18" s="19" customFormat="1" ht="16.5" x14ac:dyDescent="0.3">
      <c r="A20" s="16">
        <v>11</v>
      </c>
      <c r="B20" s="27" t="s">
        <v>41</v>
      </c>
      <c r="C20" s="20" t="s">
        <v>42</v>
      </c>
      <c r="D20" s="18">
        <v>1901.88</v>
      </c>
      <c r="E20" s="18">
        <v>2254.08</v>
      </c>
      <c r="F20" s="18">
        <v>1761</v>
      </c>
      <c r="G20" s="18">
        <f t="shared" si="0"/>
        <v>5916.96</v>
      </c>
      <c r="H20" s="18">
        <v>493.08</v>
      </c>
      <c r="I20" s="18">
        <v>915.72</v>
      </c>
      <c r="J20" s="18">
        <v>845.28</v>
      </c>
      <c r="K20" s="18">
        <f t="shared" si="1"/>
        <v>2254.08</v>
      </c>
      <c r="L20" s="18">
        <f t="shared" si="2"/>
        <v>8171.04</v>
      </c>
      <c r="M20" s="18">
        <v>774.84</v>
      </c>
      <c r="N20" s="18">
        <v>986.16</v>
      </c>
      <c r="O20" s="18">
        <v>704.4</v>
      </c>
      <c r="P20" s="18">
        <f t="shared" si="3"/>
        <v>2465.4</v>
      </c>
      <c r="Q20" s="18">
        <v>6356.89</v>
      </c>
      <c r="R20" s="18">
        <v>6802.49</v>
      </c>
    </row>
    <row r="21" spans="1:18" s="19" customFormat="1" ht="16.5" x14ac:dyDescent="0.3">
      <c r="A21" s="16">
        <v>12</v>
      </c>
      <c r="B21" s="21" t="s">
        <v>43</v>
      </c>
      <c r="C21" s="20" t="s">
        <v>44</v>
      </c>
      <c r="D21" s="18">
        <v>8382.36</v>
      </c>
      <c r="E21" s="18">
        <v>6691.8</v>
      </c>
      <c r="F21" s="18">
        <v>8241.48</v>
      </c>
      <c r="G21" s="18">
        <f t="shared" si="0"/>
        <v>23315.64</v>
      </c>
      <c r="H21" s="18">
        <v>6410.04</v>
      </c>
      <c r="I21" s="18">
        <v>7677.96</v>
      </c>
      <c r="J21" s="18">
        <v>6480</v>
      </c>
      <c r="K21" s="18">
        <f t="shared" si="1"/>
        <v>20568</v>
      </c>
      <c r="L21" s="18">
        <f t="shared" si="2"/>
        <v>43883.64</v>
      </c>
      <c r="M21" s="18">
        <v>6621.36</v>
      </c>
      <c r="N21" s="18">
        <v>8241.48</v>
      </c>
      <c r="O21" s="18">
        <v>6903.12</v>
      </c>
      <c r="P21" s="18">
        <f t="shared" si="3"/>
        <v>21765.96</v>
      </c>
      <c r="Q21" s="18">
        <v>15323.31</v>
      </c>
      <c r="R21" s="18">
        <v>16397.43</v>
      </c>
    </row>
    <row r="22" spans="1:18" s="19" customFormat="1" ht="16.5" x14ac:dyDescent="0.3">
      <c r="A22" s="16">
        <v>13</v>
      </c>
      <c r="B22" s="21" t="s">
        <v>45</v>
      </c>
      <c r="C22" s="20" t="s">
        <v>46</v>
      </c>
      <c r="D22" s="18">
        <v>1479.24</v>
      </c>
      <c r="E22" s="18">
        <v>1408.8</v>
      </c>
      <c r="F22" s="18">
        <v>1620.12</v>
      </c>
      <c r="G22" s="18">
        <f t="shared" si="0"/>
        <v>4508.16</v>
      </c>
      <c r="H22" s="18">
        <v>1338.36</v>
      </c>
      <c r="I22" s="18">
        <v>1690.56</v>
      </c>
      <c r="J22" s="18">
        <v>1620.12</v>
      </c>
      <c r="K22" s="18">
        <f t="shared" si="1"/>
        <v>4649.04</v>
      </c>
      <c r="L22" s="18">
        <f t="shared" si="2"/>
        <v>9157.2000000000007</v>
      </c>
      <c r="M22" s="18">
        <v>1056.5999999999999</v>
      </c>
      <c r="N22" s="18">
        <v>1620.12</v>
      </c>
      <c r="O22" s="18">
        <v>1056.5999999999999</v>
      </c>
      <c r="P22" s="18">
        <f t="shared" si="3"/>
        <v>3733.3199999999997</v>
      </c>
      <c r="Q22" s="18">
        <v>3589.86</v>
      </c>
      <c r="R22" s="18">
        <v>3841.5</v>
      </c>
    </row>
    <row r="23" spans="1:18" s="19" customFormat="1" ht="33" x14ac:dyDescent="0.3">
      <c r="A23" s="16">
        <v>14</v>
      </c>
      <c r="B23" s="21" t="s">
        <v>47</v>
      </c>
      <c r="C23" s="20" t="s">
        <v>48</v>
      </c>
      <c r="D23" s="18">
        <v>352.2</v>
      </c>
      <c r="E23" s="18">
        <v>633.96</v>
      </c>
      <c r="F23" s="18">
        <v>633.96</v>
      </c>
      <c r="G23" s="18">
        <f t="shared" si="0"/>
        <v>1620.1200000000001</v>
      </c>
      <c r="H23" s="18">
        <v>4085.52</v>
      </c>
      <c r="I23" s="18">
        <v>5283</v>
      </c>
      <c r="J23" s="18">
        <v>5846.82</v>
      </c>
      <c r="K23" s="18">
        <f t="shared" si="1"/>
        <v>15215.34</v>
      </c>
      <c r="L23" s="18">
        <f t="shared" si="2"/>
        <v>16835.46</v>
      </c>
      <c r="M23" s="18">
        <v>5987.4</v>
      </c>
      <c r="N23" s="18">
        <v>3381.12</v>
      </c>
      <c r="O23" s="18">
        <v>4578.6000000000004</v>
      </c>
      <c r="P23" s="18">
        <f t="shared" si="3"/>
        <v>13947.119999999999</v>
      </c>
      <c r="Q23" s="18">
        <v>13550.71</v>
      </c>
      <c r="R23" s="18">
        <v>14752.16</v>
      </c>
    </row>
    <row r="24" spans="1:18" s="19" customFormat="1" ht="16.5" x14ac:dyDescent="0.3">
      <c r="A24" s="16">
        <v>15</v>
      </c>
      <c r="B24" s="21" t="s">
        <v>49</v>
      </c>
      <c r="C24" s="20" t="s">
        <v>50</v>
      </c>
      <c r="D24" s="18">
        <v>845.28</v>
      </c>
      <c r="E24" s="18">
        <v>986.16</v>
      </c>
      <c r="F24" s="18">
        <v>1197.48</v>
      </c>
      <c r="G24" s="18">
        <f t="shared" si="0"/>
        <v>3028.92</v>
      </c>
      <c r="H24" s="18">
        <v>774.84</v>
      </c>
      <c r="I24" s="18">
        <v>1408.8</v>
      </c>
      <c r="J24" s="18">
        <v>774.84</v>
      </c>
      <c r="K24" s="18">
        <f t="shared" si="1"/>
        <v>2958.48</v>
      </c>
      <c r="L24" s="18">
        <f t="shared" si="2"/>
        <v>5987.4</v>
      </c>
      <c r="M24" s="18">
        <v>986.16000000000031</v>
      </c>
      <c r="N24" s="18">
        <v>1408.8</v>
      </c>
      <c r="O24" s="18">
        <v>1549.68</v>
      </c>
      <c r="P24" s="18">
        <f t="shared" si="3"/>
        <v>3944.6400000000003</v>
      </c>
      <c r="Q24" s="18">
        <v>4860.3599999999997</v>
      </c>
      <c r="R24" s="18">
        <v>4226.3999999999996</v>
      </c>
    </row>
    <row r="25" spans="1:18" s="19" customFormat="1" ht="16.5" x14ac:dyDescent="0.3">
      <c r="A25" s="16">
        <v>16</v>
      </c>
      <c r="B25" s="21" t="s">
        <v>51</v>
      </c>
      <c r="C25" s="20" t="s">
        <v>52</v>
      </c>
      <c r="D25" s="18">
        <v>5635.2</v>
      </c>
      <c r="E25" s="18">
        <v>5846.52</v>
      </c>
      <c r="F25" s="18">
        <v>5705.64</v>
      </c>
      <c r="G25" s="18">
        <f t="shared" si="0"/>
        <v>17187.36</v>
      </c>
      <c r="H25" s="18">
        <v>5987.4</v>
      </c>
      <c r="I25" s="18">
        <v>7889.28</v>
      </c>
      <c r="J25" s="18">
        <v>8030.16</v>
      </c>
      <c r="K25" s="18">
        <f t="shared" si="1"/>
        <v>21906.84</v>
      </c>
      <c r="L25" s="18">
        <f t="shared" si="2"/>
        <v>39094.199999999997</v>
      </c>
      <c r="M25" s="18">
        <v>7255.32</v>
      </c>
      <c r="N25" s="18">
        <v>7255.32</v>
      </c>
      <c r="O25" s="18">
        <v>8030.16</v>
      </c>
      <c r="P25" s="18">
        <f t="shared" si="3"/>
        <v>22540.799999999999</v>
      </c>
      <c r="Q25" s="18">
        <v>8094.22</v>
      </c>
      <c r="R25" s="18">
        <v>8661.61</v>
      </c>
    </row>
    <row r="26" spans="1:18" s="19" customFormat="1" ht="16.5" x14ac:dyDescent="0.3">
      <c r="A26" s="16">
        <v>17</v>
      </c>
      <c r="B26" s="21" t="s">
        <v>53</v>
      </c>
      <c r="C26" s="20" t="s">
        <v>54</v>
      </c>
      <c r="D26" s="18">
        <v>7044</v>
      </c>
      <c r="E26" s="18">
        <v>6198.72</v>
      </c>
      <c r="F26" s="18">
        <v>6128.28</v>
      </c>
      <c r="G26" s="18">
        <f t="shared" si="0"/>
        <v>19371</v>
      </c>
      <c r="H26" s="18">
        <v>5916.96</v>
      </c>
      <c r="I26" s="18">
        <v>9086.76</v>
      </c>
      <c r="J26" s="18">
        <v>5846</v>
      </c>
      <c r="K26" s="18">
        <f t="shared" si="1"/>
        <v>20849.72</v>
      </c>
      <c r="L26" s="18">
        <f t="shared" si="2"/>
        <v>40220.720000000001</v>
      </c>
      <c r="M26" s="18">
        <v>6410.03999999999</v>
      </c>
      <c r="N26" s="18">
        <v>4015.08</v>
      </c>
      <c r="O26" s="18">
        <v>4930.8</v>
      </c>
      <c r="P26" s="18">
        <f t="shared" si="3"/>
        <v>15355.919999999991</v>
      </c>
      <c r="Q26" s="18">
        <v>9739.8700000000008</v>
      </c>
      <c r="R26" s="18">
        <v>10422.61</v>
      </c>
    </row>
    <row r="27" spans="1:18" s="19" customFormat="1" ht="16.5" x14ac:dyDescent="0.3">
      <c r="A27" s="16">
        <v>18</v>
      </c>
      <c r="B27" s="21" t="s">
        <v>55</v>
      </c>
      <c r="C27" s="20" t="s">
        <v>56</v>
      </c>
      <c r="D27" s="18">
        <v>774.84</v>
      </c>
      <c r="E27" s="18">
        <v>352.2</v>
      </c>
      <c r="F27" s="18">
        <v>422.64</v>
      </c>
      <c r="G27" s="18">
        <f t="shared" si="0"/>
        <v>1549.6799999999998</v>
      </c>
      <c r="H27" s="18">
        <v>563.52</v>
      </c>
      <c r="I27" s="18">
        <v>986.16</v>
      </c>
      <c r="J27" s="18">
        <v>704.4</v>
      </c>
      <c r="K27" s="18">
        <f t="shared" si="1"/>
        <v>2254.08</v>
      </c>
      <c r="L27" s="18">
        <f t="shared" si="2"/>
        <v>3803.7599999999998</v>
      </c>
      <c r="M27" s="18">
        <v>774.84</v>
      </c>
      <c r="N27" s="18">
        <v>0</v>
      </c>
      <c r="O27" s="18">
        <v>845.28</v>
      </c>
      <c r="P27" s="18">
        <f t="shared" si="3"/>
        <v>1620.12</v>
      </c>
      <c r="Q27" s="18">
        <v>6298.12</v>
      </c>
      <c r="R27" s="18">
        <v>6739.6</v>
      </c>
    </row>
    <row r="28" spans="1:18" s="23" customFormat="1" ht="16.5" x14ac:dyDescent="0.3">
      <c r="A28" s="16">
        <v>19</v>
      </c>
      <c r="B28" s="21" t="s">
        <v>57</v>
      </c>
      <c r="C28" s="20" t="s">
        <v>58</v>
      </c>
      <c r="D28" s="18">
        <v>3803.76</v>
      </c>
      <c r="E28" s="18">
        <v>3803.76</v>
      </c>
      <c r="F28" s="18">
        <v>3803.76</v>
      </c>
      <c r="G28" s="18">
        <f t="shared" si="0"/>
        <v>11411.28</v>
      </c>
      <c r="H28" s="18">
        <v>3944.64</v>
      </c>
      <c r="I28" s="18">
        <v>5283</v>
      </c>
      <c r="J28" s="18">
        <v>5283</v>
      </c>
      <c r="K28" s="18">
        <f t="shared" si="1"/>
        <v>14510.64</v>
      </c>
      <c r="L28" s="18">
        <f t="shared" si="2"/>
        <v>25921.919999999998</v>
      </c>
      <c r="M28" s="18">
        <v>4789.92</v>
      </c>
      <c r="N28" s="18">
        <v>4789.92</v>
      </c>
      <c r="O28" s="18">
        <v>5212.5600000000004</v>
      </c>
      <c r="P28" s="18">
        <f t="shared" si="3"/>
        <v>14792.4</v>
      </c>
      <c r="Q28" s="18">
        <v>5298.98</v>
      </c>
      <c r="R28" s="18">
        <v>5670.42</v>
      </c>
    </row>
    <row r="29" spans="1:18" s="23" customFormat="1" ht="16.5" x14ac:dyDescent="0.3">
      <c r="A29" s="16">
        <v>20</v>
      </c>
      <c r="B29" s="21" t="s">
        <v>59</v>
      </c>
      <c r="C29" s="20" t="s">
        <v>60</v>
      </c>
      <c r="D29" s="18">
        <v>2113.1999999999998</v>
      </c>
      <c r="E29" s="18">
        <v>1761</v>
      </c>
      <c r="F29" s="18">
        <v>1549.68</v>
      </c>
      <c r="G29" s="18">
        <f t="shared" si="0"/>
        <v>5423.88</v>
      </c>
      <c r="H29" s="18">
        <v>1972.32</v>
      </c>
      <c r="I29" s="18">
        <v>2465.4</v>
      </c>
      <c r="J29" s="18">
        <v>1761</v>
      </c>
      <c r="K29" s="18">
        <f t="shared" si="1"/>
        <v>6198.72</v>
      </c>
      <c r="L29" s="18">
        <f t="shared" si="2"/>
        <v>11622.6</v>
      </c>
      <c r="M29" s="18">
        <v>1761</v>
      </c>
      <c r="N29" s="18">
        <v>633.96</v>
      </c>
      <c r="O29" s="18">
        <v>2183.64</v>
      </c>
      <c r="P29" s="18">
        <f t="shared" si="3"/>
        <v>4578.6000000000004</v>
      </c>
      <c r="Q29" s="18">
        <v>4860.3599999999997</v>
      </c>
      <c r="R29" s="18">
        <v>4226.3999999999996</v>
      </c>
    </row>
    <row r="30" spans="1:18" s="23" customFormat="1" ht="16.5" x14ac:dyDescent="0.3">
      <c r="A30" s="16">
        <v>21</v>
      </c>
      <c r="B30" s="21" t="s">
        <v>61</v>
      </c>
      <c r="C30" s="20" t="s">
        <v>62</v>
      </c>
      <c r="D30" s="18">
        <v>563.52</v>
      </c>
      <c r="E30" s="18">
        <v>563.52</v>
      </c>
      <c r="F30" s="18">
        <v>774.84</v>
      </c>
      <c r="G30" s="18">
        <f t="shared" si="0"/>
        <v>1901.88</v>
      </c>
      <c r="H30" s="18">
        <v>845.28</v>
      </c>
      <c r="I30" s="18">
        <v>1056.5999999999999</v>
      </c>
      <c r="J30" s="18">
        <v>774.84</v>
      </c>
      <c r="K30" s="18">
        <f t="shared" si="1"/>
        <v>2676.72</v>
      </c>
      <c r="L30" s="18">
        <f t="shared" si="2"/>
        <v>4578.6000000000004</v>
      </c>
      <c r="M30" s="18">
        <v>845.2800000000002</v>
      </c>
      <c r="N30" s="18">
        <v>704.4</v>
      </c>
      <c r="O30" s="18">
        <v>1056.5999999999999</v>
      </c>
      <c r="P30" s="18">
        <f t="shared" si="3"/>
        <v>2606.2800000000002</v>
      </c>
      <c r="Q30" s="18">
        <v>7356.03</v>
      </c>
      <c r="R30" s="18">
        <v>7871.67</v>
      </c>
    </row>
    <row r="31" spans="1:18" s="23" customFormat="1" ht="33" x14ac:dyDescent="0.3">
      <c r="A31" s="16">
        <v>22</v>
      </c>
      <c r="B31" s="21" t="s">
        <v>63</v>
      </c>
      <c r="C31" s="20" t="s">
        <v>64</v>
      </c>
      <c r="D31" s="18">
        <v>0</v>
      </c>
      <c r="E31" s="18">
        <v>0</v>
      </c>
      <c r="F31" s="18">
        <v>1831.44</v>
      </c>
      <c r="G31" s="18">
        <f t="shared" si="0"/>
        <v>1831.44</v>
      </c>
      <c r="H31" s="18">
        <v>1338.36</v>
      </c>
      <c r="I31" s="18">
        <v>1479.24</v>
      </c>
      <c r="J31" s="18">
        <v>915.72</v>
      </c>
      <c r="K31" s="18">
        <f t="shared" si="1"/>
        <v>3733.3199999999997</v>
      </c>
      <c r="L31" s="18">
        <f t="shared" si="2"/>
        <v>5564.76</v>
      </c>
      <c r="M31" s="18">
        <v>1690.5600000000009</v>
      </c>
      <c r="N31" s="18">
        <v>1197.48</v>
      </c>
      <c r="O31" s="18">
        <v>1408.8</v>
      </c>
      <c r="P31" s="18">
        <f t="shared" si="3"/>
        <v>4296.84</v>
      </c>
      <c r="Q31" s="18">
        <v>7186.77</v>
      </c>
      <c r="R31" s="18">
        <v>7690.54</v>
      </c>
    </row>
    <row r="32" spans="1:18" s="23" customFormat="1" ht="16.5" x14ac:dyDescent="0.3">
      <c r="A32" s="16">
        <v>23</v>
      </c>
      <c r="B32" s="21" t="s">
        <v>65</v>
      </c>
      <c r="C32" s="20" t="s">
        <v>66</v>
      </c>
      <c r="D32" s="18">
        <v>3522</v>
      </c>
      <c r="E32" s="18">
        <v>3662.88</v>
      </c>
      <c r="F32" s="18">
        <v>3522</v>
      </c>
      <c r="G32" s="18">
        <f t="shared" si="0"/>
        <v>10706.880000000001</v>
      </c>
      <c r="H32" s="18">
        <v>2958.48</v>
      </c>
      <c r="I32" s="18">
        <v>2817.6</v>
      </c>
      <c r="J32" s="18">
        <v>2747.16</v>
      </c>
      <c r="K32" s="18">
        <f t="shared" si="1"/>
        <v>8523.24</v>
      </c>
      <c r="L32" s="18">
        <f t="shared" si="2"/>
        <v>19230.120000000003</v>
      </c>
      <c r="M32" s="18">
        <v>2676.72</v>
      </c>
      <c r="N32" s="18">
        <v>2535.84</v>
      </c>
      <c r="O32" s="18">
        <v>3310.68</v>
      </c>
      <c r="P32" s="18">
        <f t="shared" si="3"/>
        <v>8523.24</v>
      </c>
      <c r="Q32" s="18">
        <v>4860.3599999999997</v>
      </c>
      <c r="R32" s="18">
        <v>4226.3999999999996</v>
      </c>
    </row>
    <row r="33" spans="1:18" s="19" customFormat="1" x14ac:dyDescent="0.2"/>
    <row r="34" spans="1:18" ht="60" x14ac:dyDescent="0.25">
      <c r="A34" s="28"/>
      <c r="B34" s="29"/>
      <c r="C34" s="30" t="s">
        <v>67</v>
      </c>
      <c r="D34" s="31">
        <f t="shared" ref="D34:R34" si="4">SUM(D10:D32)</f>
        <v>77624.87999999999</v>
      </c>
      <c r="E34" s="31">
        <f t="shared" si="4"/>
        <v>78611.040000000008</v>
      </c>
      <c r="F34" s="31">
        <f t="shared" si="4"/>
        <v>81569.51999999999</v>
      </c>
      <c r="G34" s="31">
        <f t="shared" si="4"/>
        <v>237805.43999999997</v>
      </c>
      <c r="H34" s="31">
        <f t="shared" si="4"/>
        <v>79597.2</v>
      </c>
      <c r="I34" s="31">
        <f t="shared" si="4"/>
        <v>98404.680000000008</v>
      </c>
      <c r="J34" s="31">
        <f t="shared" si="4"/>
        <v>90937.34</v>
      </c>
      <c r="K34" s="31">
        <f t="shared" si="4"/>
        <v>268939.21999999997</v>
      </c>
      <c r="L34" s="31">
        <f t="shared" si="4"/>
        <v>506744.66</v>
      </c>
      <c r="M34" s="31">
        <f t="shared" si="4"/>
        <v>90444.959999999963</v>
      </c>
      <c r="N34" s="31">
        <f t="shared" si="4"/>
        <v>84668.88</v>
      </c>
      <c r="O34" s="31">
        <f t="shared" si="4"/>
        <v>94107.839999999997</v>
      </c>
      <c r="P34" s="31">
        <f t="shared" si="4"/>
        <v>269221.67999999993</v>
      </c>
      <c r="Q34" s="31">
        <f t="shared" si="4"/>
        <v>177962.05999999994</v>
      </c>
      <c r="R34" s="31">
        <f t="shared" si="4"/>
        <v>181916.38</v>
      </c>
    </row>
    <row r="35" spans="1:18" x14ac:dyDescent="0.2">
      <c r="B35" s="3"/>
      <c r="C35" s="3"/>
    </row>
    <row r="36" spans="1:18" x14ac:dyDescent="0.2">
      <c r="A36" s="32"/>
      <c r="B36" s="32"/>
      <c r="C36" s="32"/>
    </row>
    <row r="37" spans="1:18" s="32" customFormat="1" x14ac:dyDescent="0.2"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spans="1:18" s="32" customFormat="1" x14ac:dyDescent="0.2">
      <c r="C38" s="3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s="34" customFormat="1" ht="15" x14ac:dyDescent="0.2">
      <c r="A39" s="3"/>
      <c r="B39" s="3"/>
      <c r="C39" s="3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</row>
    <row r="40" spans="1:18" s="32" customFormat="1" x14ac:dyDescent="0.2">
      <c r="A40" s="3"/>
      <c r="B40" s="3"/>
      <c r="C40" s="3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</row>
    <row r="41" spans="1:18" s="36" customFormat="1" x14ac:dyDescent="0.2">
      <c r="A41" s="3"/>
      <c r="B41" s="3"/>
      <c r="C41" s="3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</row>
    <row r="42" spans="1:18" s="7" customFormat="1" x14ac:dyDescent="0.2">
      <c r="A42" s="3"/>
      <c r="B42" s="3"/>
      <c r="C42" s="3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</row>
    <row r="43" spans="1:18" x14ac:dyDescent="0.2">
      <c r="B43" s="3"/>
      <c r="C43" s="3"/>
    </row>
    <row r="46" spans="1:18" ht="15" x14ac:dyDescent="0.25">
      <c r="C46" s="39"/>
    </row>
  </sheetData>
  <mergeCells count="4">
    <mergeCell ref="A2:D2"/>
    <mergeCell ref="A3:D3"/>
    <mergeCell ref="A4:D4"/>
    <mergeCell ref="A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ECO-MF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Georgiana EFTIMIE</dc:creator>
  <cp:lastModifiedBy>Valentina Georgiana EFTIMIE</cp:lastModifiedBy>
  <dcterms:created xsi:type="dcterms:W3CDTF">2025-10-31T09:28:55Z</dcterms:created>
  <dcterms:modified xsi:type="dcterms:W3CDTF">2025-10-31T09:30:07Z</dcterms:modified>
</cp:coreProperties>
</file>